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3a14fc3d7650d0b/Počítač/"/>
    </mc:Choice>
  </mc:AlternateContent>
  <xr:revisionPtr revIDLastSave="0" documentId="8_{F625BBE4-86E6-4BED-B544-1D6F964C3FCA}" xr6:coauthVersionLast="47" xr6:coauthVersionMax="47" xr10:uidLastSave="{00000000-0000-0000-0000-000000000000}"/>
  <bookViews>
    <workbookView xWindow="-108" yWindow="-108" windowWidth="23256" windowHeight="12456" xr2:uid="{F1E8727F-3E96-4A76-A8BB-C371C9AAF29F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" i="1" l="1"/>
  <c r="I11" i="1"/>
  <c r="M11" i="1" s="1"/>
  <c r="H11" i="1"/>
  <c r="L11" i="1" s="1"/>
  <c r="G11" i="1"/>
  <c r="K11" i="1" s="1"/>
</calcChain>
</file>

<file path=xl/sharedStrings.xml><?xml version="1.0" encoding="utf-8"?>
<sst xmlns="http://schemas.openxmlformats.org/spreadsheetml/2006/main" count="28" uniqueCount="28">
  <si>
    <t>Zásoba porastu</t>
  </si>
  <si>
    <t>Ohlásenie asanačnej ťažby písm. "a"</t>
  </si>
  <si>
    <t>Ohlásenie asanačnej ťažby písm. "b"</t>
  </si>
  <si>
    <t>Ohlásenie asanačnej ťažby písm. "c"</t>
  </si>
  <si>
    <t xml:space="preserve">a) odhadnutý objem dreva, ktorý je dôvodom vzniku asanačnej ťažby, a celkový      
    objem asanačnej ťažby presiahnu 15 % zásoby porastu uvedenej v opise porastu </t>
  </si>
  <si>
    <t>% 
"b"</t>
  </si>
  <si>
    <t>Ohlásená asanačná ťažba</t>
  </si>
  <si>
    <t>v kolónke č. 1 uvádzame zásobu porastu uvedenú v PSL</t>
  </si>
  <si>
    <t>Vykonaná asanačná ťažba</t>
  </si>
  <si>
    <t>Odhadnutá asnačná ťažba</t>
  </si>
  <si>
    <t xml:space="preserve">% 
"a" </t>
  </si>
  <si>
    <t>% 
"c"</t>
  </si>
  <si>
    <t>b) odhadnutý objem dreva, ktorý je dôvodom vzniku asanačnej ťažby, celkový objem vykonanej úmyselnej ťažby 
     a celkový objem asanačnej ťažby presiahnu 30 % zásoby porastu uvedenej v opise porastu</t>
  </si>
  <si>
    <t>c) bol pre porast ohlásený dôvod vzniku asanačnej ťažby podľa písmena a) alebo písmena b) a odhadnutý objem 
    dreva, ktorý je dôvodom vzniku ďalšej asanačnej ťažby, jednorazovo presiahne 5 % zásoby porastu 
    uvedenej v opise porastu</t>
  </si>
  <si>
    <t>v kolónke č. 4 uvádzame celkový objem dreva vykonanej úmyselnej ťažby, tak ako je evidovaná v LHE, do termínu zaevidovania odhadnutého objemu dreva ktorý je dôvodom vzniku novej asanačnej ťažby</t>
  </si>
  <si>
    <t>Overenie potreby ohlásenia dôvodu vzniku asanačnej ťažby orgánu ŠS LH</t>
  </si>
  <si>
    <t xml:space="preserve">Vykonaná úmyselná ťažba </t>
  </si>
  <si>
    <t>Ohlásenie asanačnej ťažby písm. "d"</t>
  </si>
  <si>
    <t xml:space="preserve">Plocha sústredenej asanačnej ťažby /ha/  </t>
  </si>
  <si>
    <r>
      <t>v prípade, že ani v jednej kolónke 10 - 13 nie je uvedené "</t>
    </r>
    <r>
      <rPr>
        <sz val="12"/>
        <color rgb="FFFF0000"/>
        <rFont val="Times New Roman"/>
        <family val="1"/>
        <charset val="238"/>
      </rPr>
      <t>Á</t>
    </r>
    <r>
      <rPr>
        <b/>
        <sz val="12"/>
        <color rgb="FFFF0000"/>
        <rFont val="Times New Roman"/>
        <family val="1"/>
        <charset val="238"/>
      </rPr>
      <t>NO</t>
    </r>
    <r>
      <rPr>
        <sz val="12"/>
        <color theme="1"/>
        <rFont val="Times New Roman"/>
        <family val="1"/>
        <charset val="238"/>
      </rPr>
      <t>" nevzniká povinnosť ohlásenia dôvodu vzniku asanačnej ťažby orgánu ŠS LH</t>
    </r>
  </si>
  <si>
    <r>
      <t>v prípade, že v niektorej kolónke 10 - 13 je uvedené "</t>
    </r>
    <r>
      <rPr>
        <sz val="12"/>
        <color rgb="FFFF0000"/>
        <rFont val="Times New Roman"/>
        <family val="1"/>
        <charset val="238"/>
      </rPr>
      <t>Á</t>
    </r>
    <r>
      <rPr>
        <b/>
        <sz val="12"/>
        <color rgb="FFFF0000"/>
        <rFont val="Times New Roman"/>
        <family val="1"/>
        <charset val="238"/>
      </rPr>
      <t>NO</t>
    </r>
    <r>
      <rPr>
        <sz val="12"/>
        <color theme="1"/>
        <rFont val="Times New Roman"/>
        <family val="1"/>
        <charset val="238"/>
      </rPr>
      <t>" vzniká povinnosť ohlásenia dôvodu vzniku asanačnej ťažby (kolónka č. 2) orgánu ŠS LH</t>
    </r>
  </si>
  <si>
    <t>d) asanačná  ťažba sa má vykonať na súvislej ploche s výmerou viac ako 0,3 hektára</t>
  </si>
  <si>
    <t xml:space="preserve"> </t>
  </si>
  <si>
    <t xml:space="preserve">vypĺňajú sa kolónky 1; 2; 3; 4; 5 a 9 </t>
  </si>
  <si>
    <t>v kolónke č. 9 uvádzame príznak "a" v prípade, že bol pre porast počas platnosti PSL, do termínu zaevidovania odhadnutého objemu dreva, ktorý je dôvodom vzniku novej asanačnej ťažby, ohlásený dôvod vzniku asanačnej ťažby podľa písmena a) alebo písmena b)</t>
  </si>
  <si>
    <t xml:space="preserve">v kolónke č. 5 uvádzame súvislú plochu, na ktorej sa má aktuálne vykonať asanačná ťažba </t>
  </si>
  <si>
    <t>v kolónke č. 3 uvádzame doteraz v LHE evidovaný celkový objem dreva asanačnej ťažby (vykonanej, ponechanej a nevykonanej)</t>
  </si>
  <si>
    <t>v kolónke č. 2 uvádzame kumulatívne odhadnutý objem dreva, ktorý je aktuálne dôvodom vzniku asanačnej ťažby a overovania si, či je potrebné ohlásenie ŠS LH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</si>
</sst>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2"/>
      <color rgb="FFFF0000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13" xfId="0" applyFont="1" applyBorder="1"/>
    <xf numFmtId="0" fontId="2" fillId="2" borderId="8" xfId="0" applyFont="1" applyFill="1" applyBorder="1" applyAlignment="1" applyProtection="1">
      <alignment horizontal="center" vertical="center" wrapText="1"/>
      <protection hidden="1"/>
    </xf>
    <xf numFmtId="0" fontId="2" fillId="2" borderId="9" xfId="0" applyFont="1" applyFill="1" applyBorder="1" applyAlignment="1" applyProtection="1">
      <alignment horizontal="center" vertical="center" wrapText="1"/>
      <protection hidden="1"/>
    </xf>
    <xf numFmtId="0" fontId="2" fillId="2" borderId="10" xfId="0" applyFont="1" applyFill="1" applyBorder="1" applyAlignment="1" applyProtection="1">
      <alignment horizontal="center" vertical="center" wrapText="1"/>
      <protection hidden="1"/>
    </xf>
    <xf numFmtId="0" fontId="2" fillId="2" borderId="8" xfId="0" applyFont="1" applyFill="1" applyBorder="1" applyAlignment="1" applyProtection="1">
      <alignment horizontal="center" wrapText="1"/>
      <protection hidden="1"/>
    </xf>
    <xf numFmtId="0" fontId="2" fillId="2" borderId="9" xfId="0" applyFont="1" applyFill="1" applyBorder="1" applyAlignment="1" applyProtection="1">
      <alignment horizontal="center" wrapText="1"/>
      <protection hidden="1"/>
    </xf>
    <xf numFmtId="0" fontId="2" fillId="2" borderId="11" xfId="0" applyFont="1" applyFill="1" applyBorder="1" applyAlignment="1" applyProtection="1">
      <alignment horizontal="center" wrapText="1"/>
      <protection hidden="1"/>
    </xf>
    <xf numFmtId="0" fontId="1" fillId="0" borderId="5" xfId="0" applyFont="1" applyBorder="1" applyAlignment="1" applyProtection="1">
      <alignment horizontal="center" vertical="center" wrapText="1"/>
      <protection hidden="1"/>
    </xf>
    <xf numFmtId="0" fontId="1" fillId="0" borderId="15" xfId="0" applyFont="1" applyBorder="1" applyAlignment="1" applyProtection="1">
      <alignment horizontal="center" vertical="center" wrapText="1"/>
      <protection hidden="1"/>
    </xf>
    <xf numFmtId="0" fontId="1" fillId="0" borderId="6" xfId="0" applyFont="1" applyBorder="1" applyAlignment="1" applyProtection="1">
      <alignment horizontal="center" vertical="center" wrapText="1"/>
      <protection hidden="1"/>
    </xf>
    <xf numFmtId="0" fontId="1" fillId="0" borderId="7" xfId="0" applyFont="1" applyBorder="1" applyAlignment="1" applyProtection="1">
      <alignment horizontal="center" vertical="center" wrapText="1"/>
      <protection hidden="1"/>
    </xf>
    <xf numFmtId="0" fontId="1" fillId="0" borderId="16" xfId="0" applyFont="1" applyBorder="1" applyAlignment="1" applyProtection="1">
      <alignment horizontal="center" vertical="center" wrapText="1"/>
      <protection hidden="1"/>
    </xf>
    <xf numFmtId="2" fontId="1" fillId="0" borderId="2" xfId="0" applyNumberFormat="1" applyFont="1" applyBorder="1" applyAlignment="1" applyProtection="1">
      <alignment horizontal="center"/>
      <protection hidden="1"/>
    </xf>
    <xf numFmtId="2" fontId="1" fillId="0" borderId="4" xfId="0" applyNumberFormat="1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/>
      <protection hidden="1"/>
    </xf>
    <xf numFmtId="0" fontId="2" fillId="3" borderId="13" xfId="0" applyFont="1" applyFill="1" applyBorder="1" applyAlignment="1" applyProtection="1">
      <alignment horizontal="center"/>
      <protection locked="0"/>
    </xf>
    <xf numFmtId="0" fontId="1" fillId="4" borderId="12" xfId="0" applyFont="1" applyFill="1" applyBorder="1" applyAlignment="1" applyProtection="1">
      <alignment horizontal="center"/>
      <protection locked="0"/>
    </xf>
    <xf numFmtId="0" fontId="1" fillId="4" borderId="2" xfId="0" applyFont="1" applyFill="1" applyBorder="1" applyAlignment="1" applyProtection="1">
      <alignment horizontal="center"/>
      <protection locked="0"/>
    </xf>
    <xf numFmtId="0" fontId="1" fillId="5" borderId="14" xfId="0" applyFont="1" applyFill="1" applyBorder="1" applyAlignment="1" applyProtection="1">
      <alignment horizontal="center"/>
      <protection locked="0"/>
    </xf>
    <xf numFmtId="2" fontId="1" fillId="6" borderId="4" xfId="0" applyNumberFormat="1" applyFont="1" applyFill="1" applyBorder="1" applyAlignment="1" applyProtection="1">
      <alignment horizontal="center"/>
      <protection locked="0"/>
    </xf>
    <xf numFmtId="0" fontId="1" fillId="7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hidden="1"/>
    </xf>
    <xf numFmtId="0" fontId="2" fillId="0" borderId="4" xfId="0" applyFont="1" applyBorder="1" applyAlignment="1" applyProtection="1">
      <alignment horizontal="center"/>
      <protection hidden="1"/>
    </xf>
    <xf numFmtId="0" fontId="1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3" fillId="2" borderId="0" xfId="0" applyFont="1" applyFill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/>
    </xf>
  </cellXfs>
  <cellStyles count="1">
    <cellStyle name="Normálna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83AFC-E1E4-4BF1-B018-5C6FFA6D8382}">
  <dimension ref="B2:S24"/>
  <sheetViews>
    <sheetView tabSelected="1" topLeftCell="B1" zoomScaleNormal="100" workbookViewId="0">
      <selection activeCell="B2" sqref="B2:M2"/>
    </sheetView>
  </sheetViews>
  <sheetFormatPr defaultColWidth="8.88671875" defaultRowHeight="15.6" x14ac:dyDescent="0.3"/>
  <cols>
    <col min="1" max="1" width="3.44140625" style="2" customWidth="1"/>
    <col min="2" max="2" width="12.44140625" style="1" customWidth="1"/>
    <col min="3" max="4" width="11.33203125" style="1" customWidth="1"/>
    <col min="5" max="5" width="10.5546875" style="1" customWidth="1"/>
    <col min="6" max="6" width="12.44140625" style="1" customWidth="1"/>
    <col min="7" max="9" width="7.109375" style="1" customWidth="1"/>
    <col min="10" max="10" width="10.33203125" style="1" customWidth="1"/>
    <col min="11" max="14" width="10.6640625" style="1" customWidth="1"/>
    <col min="15" max="16" width="8.88671875" style="1"/>
    <col min="17" max="16384" width="8.88671875" style="2"/>
  </cols>
  <sheetData>
    <row r="2" spans="2:19" ht="18" thickBot="1" x14ac:dyDescent="0.35">
      <c r="B2" s="32" t="s">
        <v>15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2:19" ht="16.2" thickBot="1" x14ac:dyDescent="0.35">
      <c r="S3" s="5"/>
    </row>
    <row r="4" spans="2:19" ht="31.95" customHeight="1" x14ac:dyDescent="0.3">
      <c r="B4" s="31" t="s">
        <v>4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2:19" ht="33.6" customHeight="1" x14ac:dyDescent="0.3">
      <c r="B5" s="31" t="s">
        <v>12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</row>
    <row r="6" spans="2:19" s="4" customFormat="1" ht="48" customHeight="1" x14ac:dyDescent="0.3">
      <c r="B6" s="31" t="s">
        <v>13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"/>
      <c r="O6" s="3"/>
      <c r="P6" s="3"/>
    </row>
    <row r="7" spans="2:19" s="4" customFormat="1" ht="19.8" customHeight="1" x14ac:dyDescent="0.3">
      <c r="B7" s="33" t="s">
        <v>21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"/>
      <c r="O7" s="3"/>
      <c r="P7" s="3"/>
    </row>
    <row r="8" spans="2:19" ht="16.2" thickBot="1" x14ac:dyDescent="0.35"/>
    <row r="9" spans="2:19" ht="76.95" customHeight="1" thickBot="1" x14ac:dyDescent="0.35">
      <c r="B9" s="6" t="s">
        <v>0</v>
      </c>
      <c r="C9" s="7" t="s">
        <v>9</v>
      </c>
      <c r="D9" s="7" t="s">
        <v>8</v>
      </c>
      <c r="E9" s="7" t="s">
        <v>16</v>
      </c>
      <c r="F9" s="7" t="s">
        <v>18</v>
      </c>
      <c r="G9" s="7" t="s">
        <v>10</v>
      </c>
      <c r="H9" s="7" t="s">
        <v>5</v>
      </c>
      <c r="I9" s="7" t="s">
        <v>11</v>
      </c>
      <c r="J9" s="8" t="s">
        <v>6</v>
      </c>
      <c r="K9" s="9" t="s">
        <v>1</v>
      </c>
      <c r="L9" s="10" t="s">
        <v>2</v>
      </c>
      <c r="M9" s="27" t="s">
        <v>3</v>
      </c>
      <c r="N9" s="11" t="s">
        <v>17</v>
      </c>
    </row>
    <row r="10" spans="2:19" ht="14.4" customHeight="1" thickBot="1" x14ac:dyDescent="0.35">
      <c r="B10" s="12">
        <v>1</v>
      </c>
      <c r="C10" s="13">
        <v>2</v>
      </c>
      <c r="D10" s="14">
        <v>3</v>
      </c>
      <c r="E10" s="14">
        <v>4</v>
      </c>
      <c r="F10" s="14">
        <v>5</v>
      </c>
      <c r="G10" s="14">
        <v>6</v>
      </c>
      <c r="H10" s="14">
        <v>7</v>
      </c>
      <c r="I10" s="15">
        <v>8</v>
      </c>
      <c r="J10" s="15">
        <v>9</v>
      </c>
      <c r="K10" s="16">
        <v>10</v>
      </c>
      <c r="L10" s="15">
        <v>11</v>
      </c>
      <c r="M10" s="15">
        <v>12</v>
      </c>
      <c r="N10" s="29">
        <v>13</v>
      </c>
    </row>
    <row r="11" spans="2:19" ht="16.2" thickBot="1" x14ac:dyDescent="0.35">
      <c r="B11" s="24">
        <v>1000</v>
      </c>
      <c r="C11" s="21">
        <v>100</v>
      </c>
      <c r="D11" s="22">
        <v>100</v>
      </c>
      <c r="E11" s="23">
        <v>100</v>
      </c>
      <c r="F11" s="26">
        <v>0.38</v>
      </c>
      <c r="G11" s="17">
        <f>((+C11+D11)/B11)*100</f>
        <v>20</v>
      </c>
      <c r="H11" s="17">
        <f>((+C11+D11+E11)/B11)*100</f>
        <v>30</v>
      </c>
      <c r="I11" s="18">
        <f>(+C11/B11)*100</f>
        <v>10</v>
      </c>
      <c r="J11" s="25"/>
      <c r="K11" s="19" t="str">
        <f>IF(AND(G11&gt;15,J11&lt;&gt;"a"),"ÁNO","")</f>
        <v>ÁNO</v>
      </c>
      <c r="L11" s="20" t="str">
        <f>IF(AND(H11&gt;30,J11&lt;&gt;"a"),"ÁNO","")</f>
        <v/>
      </c>
      <c r="M11" s="28" t="str">
        <f>IF(AND(I11&gt;5,J11 = "a"),"ÁNO","")</f>
        <v/>
      </c>
      <c r="N11" s="30" t="str">
        <f>IF(F11&gt;0.3,"ÁNO","")</f>
        <v>ÁNO</v>
      </c>
      <c r="P11" s="1" t="s">
        <v>22</v>
      </c>
    </row>
    <row r="13" spans="2:19" x14ac:dyDescent="0.3">
      <c r="B13" s="34" t="s">
        <v>23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</row>
    <row r="14" spans="2:19" x14ac:dyDescent="0.3">
      <c r="B14" s="34" t="s">
        <v>7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</row>
    <row r="15" spans="2:19" ht="28.2" customHeight="1" x14ac:dyDescent="0.3">
      <c r="B15" s="31" t="s">
        <v>27</v>
      </c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</row>
    <row r="16" spans="2:19" ht="14.4" customHeight="1" x14ac:dyDescent="0.3">
      <c r="B16" s="31" t="s">
        <v>26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2:14" ht="30.6" customHeight="1" x14ac:dyDescent="0.3">
      <c r="B17" s="31" t="s">
        <v>14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 ht="16.2" customHeight="1" x14ac:dyDescent="0.3">
      <c r="B18" s="31" t="s">
        <v>25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</row>
    <row r="19" spans="2:14" ht="15.6" customHeight="1" x14ac:dyDescent="0.3">
      <c r="B19" s="31" t="s">
        <v>24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</row>
    <row r="20" spans="2:14" ht="18" customHeight="1" x14ac:dyDescent="0.3"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</row>
    <row r="21" spans="2:14" x14ac:dyDescent="0.3">
      <c r="B21" s="31" t="s">
        <v>20</v>
      </c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2:14" x14ac:dyDescent="0.3"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2:14" x14ac:dyDescent="0.3">
      <c r="B23" s="31" t="s">
        <v>19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2:14" x14ac:dyDescent="0.3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</sheetData>
  <sheetProtection algorithmName="SHA-512" hashValue="h83iasZadetmsF4Qg5JPaLTVgJaPk0XEyioiu/GWKN534yC0Vls0lum2wLfUbaMF9x9ZXkeFhX7HOVitG5tuvg==" saltValue="U26rrnJyNYDESK/G7wGXeQ==" spinCount="100000" sheet="1" objects="1" scenarios="1"/>
  <mergeCells count="14">
    <mergeCell ref="B23:N23"/>
    <mergeCell ref="B2:M2"/>
    <mergeCell ref="B4:M4"/>
    <mergeCell ref="B5:M5"/>
    <mergeCell ref="B6:M6"/>
    <mergeCell ref="B7:M7"/>
    <mergeCell ref="B21:M22"/>
    <mergeCell ref="B14:M14"/>
    <mergeCell ref="B13:M13"/>
    <mergeCell ref="B18:L18"/>
    <mergeCell ref="B16:M16"/>
    <mergeCell ref="B15:N15"/>
    <mergeCell ref="B17:N17"/>
    <mergeCell ref="B19:N20"/>
  </mergeCells>
  <conditionalFormatting sqref="K11:L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11:M11">
    <cfRule type="containsText" dxfId="2" priority="5" operator="containsText" text="ANO">
      <formula>NOT(ISERROR(SEARCH("ANO",K11)))</formula>
    </cfRule>
    <cfRule type="cellIs" dxfId="1" priority="9" operator="equal">
      <formula>"ANO"</formula>
    </cfRule>
  </conditionalFormatting>
  <conditionalFormatting sqref="K11:N11">
    <cfRule type="cellIs" dxfId="0" priority="1" operator="equal">
      <formula>"ÁNO"</formula>
    </cfRule>
  </conditionalFormatting>
  <conditionalFormatting sqref="N13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Zima</dc:creator>
  <cp:lastModifiedBy>Jozef Marko</cp:lastModifiedBy>
  <cp:lastPrinted>2026-02-09T10:06:10Z</cp:lastPrinted>
  <dcterms:created xsi:type="dcterms:W3CDTF">2026-01-09T16:29:14Z</dcterms:created>
  <dcterms:modified xsi:type="dcterms:W3CDTF">2026-04-22T13:00:23Z</dcterms:modified>
</cp:coreProperties>
</file>